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Sönke Lucht\Technotherm\Wissen\"/>
    </mc:Choice>
  </mc:AlternateContent>
  <bookViews>
    <workbookView xWindow="0" yWindow="0" windowWidth="28800" windowHeight="1243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D19" i="1"/>
  <c r="D20" i="1" s="1"/>
  <c r="B19" i="1"/>
  <c r="B20" i="1" s="1"/>
  <c r="B24" i="1"/>
  <c r="D24" i="1"/>
  <c r="F24" i="1"/>
  <c r="F20" i="1" l="1"/>
  <c r="G20" i="1" s="1"/>
  <c r="G24" i="1" s="1"/>
  <c r="G19" i="1"/>
  <c r="F27" i="1" l="1"/>
  <c r="F29" i="1" s="1"/>
  <c r="E27" i="1"/>
  <c r="E29" i="1" s="1"/>
</calcChain>
</file>

<file path=xl/sharedStrings.xml><?xml version="1.0" encoding="utf-8"?>
<sst xmlns="http://schemas.openxmlformats.org/spreadsheetml/2006/main" count="53" uniqueCount="53">
  <si>
    <t>Kurzverfahren in Anlehnung an die DIN 4701/83.</t>
  </si>
  <si>
    <t>Baujahr</t>
  </si>
  <si>
    <t>Lage des Gebäudes</t>
  </si>
  <si>
    <t>Windlage des Gebäudes</t>
  </si>
  <si>
    <t>Anzahl der Außenwände</t>
  </si>
  <si>
    <t>Lage des Raumes/Etage</t>
  </si>
  <si>
    <t>Fenster</t>
  </si>
  <si>
    <t>verglaste Fläche</t>
  </si>
  <si>
    <t>Wohnraumtemperatur</t>
  </si>
  <si>
    <t>Tiefste Aussentemperatur</t>
  </si>
  <si>
    <t>Summe</t>
  </si>
  <si>
    <t>Einzelhaus</t>
  </si>
  <si>
    <t>Reihenhaus</t>
  </si>
  <si>
    <t>Mehrfamilienhaus</t>
  </si>
  <si>
    <t>1960-1977</t>
  </si>
  <si>
    <t>ab 1978</t>
  </si>
  <si>
    <t>frei</t>
  </si>
  <si>
    <t>im Verbund</t>
  </si>
  <si>
    <t>schwacher Wind</t>
  </si>
  <si>
    <t>starker Wind</t>
  </si>
  <si>
    <t>3 bis 4</t>
  </si>
  <si>
    <t>einfach verglast</t>
  </si>
  <si>
    <t>doppelt verglast</t>
  </si>
  <si>
    <t>isolierverglast</t>
  </si>
  <si>
    <t>groß</t>
  </si>
  <si>
    <t>mittel</t>
  </si>
  <si>
    <t>wenig</t>
  </si>
  <si>
    <t>22°C</t>
  </si>
  <si>
    <t>20°C</t>
  </si>
  <si>
    <t>15°C</t>
  </si>
  <si>
    <t>-18°C/-16°C</t>
  </si>
  <si>
    <t>-14°C/-12°C</t>
  </si>
  <si>
    <t>-10°C</t>
  </si>
  <si>
    <t>2 Außenwände</t>
  </si>
  <si>
    <t>1 Außenwand</t>
  </si>
  <si>
    <t>nicht Wärmegedämmt</t>
  </si>
  <si>
    <t>teilweise Wärmegedämmt</t>
  </si>
  <si>
    <t>erhöht Wärmegedämmt</t>
  </si>
  <si>
    <t>Raum</t>
  </si>
  <si>
    <t>Gebäude</t>
  </si>
  <si>
    <t>Wärmebedarf für</t>
  </si>
  <si>
    <t>zu beheizende Fläche</t>
  </si>
  <si>
    <t>Wärmebedarf (Überschlagswert) [W]</t>
  </si>
  <si>
    <t>Watt</t>
  </si>
  <si>
    <t>bis 1960</t>
  </si>
  <si>
    <t>Gebäudeart</t>
  </si>
  <si>
    <t xml:space="preserve">Anmerkung: </t>
  </si>
  <si>
    <t>In jeder Reihe darf nur ein Wert stehen und die Summe der grünen Felder muss 10 sein!</t>
  </si>
  <si>
    <r>
      <rPr>
        <b/>
        <sz val="11"/>
        <color theme="1"/>
        <rFont val="Calibri"/>
        <family val="2"/>
        <scheme val="minor"/>
      </rPr>
      <t>Art der Wärmedämmung</t>
    </r>
    <r>
      <rPr>
        <sz val="11"/>
        <color theme="1"/>
        <rFont val="Calibri"/>
        <family val="2"/>
        <scheme val="minor"/>
      </rPr>
      <t xml:space="preserve"> (nur 1 Feld auswählen und mit "1" bewerten!</t>
    </r>
  </si>
  <si>
    <t>oben und unten nicht beheizt</t>
  </si>
  <si>
    <t>oben oder unten nicht beheizt</t>
  </si>
  <si>
    <t>oben und unten beheizt</t>
  </si>
  <si>
    <t>Pro REIHE nur 1 Feld ausfüllen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</si>
</sst>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5" fillId="5" borderId="2" applyNumberFormat="0" applyAlignment="0" applyProtection="0"/>
    <xf numFmtId="0" fontId="7" fillId="6" borderId="0" applyNumberFormat="0" applyBorder="0" applyAlignment="0" applyProtection="0"/>
  </cellStyleXfs>
  <cellXfs count="13">
    <xf numFmtId="0" fontId="0" fillId="0" borderId="0" xfId="0"/>
    <xf numFmtId="0" fontId="4" fillId="4" borderId="1" xfId="3"/>
    <xf numFmtId="0" fontId="5" fillId="5" borderId="2" xfId="4"/>
    <xf numFmtId="0" fontId="3" fillId="3" borderId="0" xfId="2"/>
    <xf numFmtId="0" fontId="1" fillId="7" borderId="1" xfId="5" applyFont="1" applyFill="1" applyBorder="1" applyAlignment="1">
      <alignment vertical="center"/>
    </xf>
    <xf numFmtId="0" fontId="2" fillId="2" borderId="1" xfId="1" applyBorder="1" applyAlignment="1">
      <alignment vertical="center"/>
    </xf>
    <xf numFmtId="0" fontId="0" fillId="0" borderId="0" xfId="0" applyAlignment="1">
      <alignment horizontal="right"/>
    </xf>
    <xf numFmtId="0" fontId="4" fillId="0" borderId="1" xfId="3" applyFill="1"/>
    <xf numFmtId="0" fontId="6" fillId="0" borderId="0" xfId="0" applyFont="1"/>
    <xf numFmtId="0" fontId="6" fillId="0" borderId="0" xfId="0" applyNumberFormat="1" applyFont="1"/>
    <xf numFmtId="49" fontId="6" fillId="0" borderId="0" xfId="0" applyNumberFormat="1" applyFont="1"/>
    <xf numFmtId="0" fontId="6" fillId="0" borderId="0" xfId="0" applyFont="1" applyAlignment="1">
      <alignment horizontal="left"/>
    </xf>
    <xf numFmtId="0" fontId="0" fillId="0" borderId="0" xfId="0" applyAlignment="1">
      <alignment horizontal="center" wrapText="1"/>
    </xf>
  </cellXfs>
  <cellStyles count="6">
    <cellStyle name="Akzent5" xfId="5" builtinId="45"/>
    <cellStyle name="Ausgabe" xfId="4" builtinId="21"/>
    <cellStyle name="Eingabe" xfId="3" builtinId="20"/>
    <cellStyle name="Gut" xfId="1" builtinId="26"/>
    <cellStyle name="Neutral" xfId="2" builtinId="28"/>
    <cellStyle name="Standard" xfId="0" builtinId="0"/>
  </cellStyles>
  <dxfs count="8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A4" sqref="A4"/>
    </sheetView>
  </sheetViews>
  <sheetFormatPr baseColWidth="10" defaultRowHeight="15" x14ac:dyDescent="0.25"/>
  <cols>
    <col min="1" max="1" width="35.7109375" customWidth="1"/>
    <col min="3" max="3" width="29" customWidth="1"/>
    <col min="5" max="5" width="33.28515625" customWidth="1"/>
  </cols>
  <sheetData>
    <row r="1" spans="1:7" x14ac:dyDescent="0.25">
      <c r="A1" t="s">
        <v>0</v>
      </c>
    </row>
    <row r="3" spans="1:7" x14ac:dyDescent="0.25">
      <c r="B3" t="s">
        <v>46</v>
      </c>
      <c r="C3" t="s">
        <v>47</v>
      </c>
    </row>
    <row r="4" spans="1:7" x14ac:dyDescent="0.25">
      <c r="C4" t="s">
        <v>52</v>
      </c>
    </row>
    <row r="8" spans="1:7" x14ac:dyDescent="0.25">
      <c r="A8" s="8" t="s">
        <v>45</v>
      </c>
      <c r="B8" s="7"/>
      <c r="C8" s="8" t="s">
        <v>11</v>
      </c>
      <c r="D8" s="7">
        <v>1</v>
      </c>
      <c r="E8" s="8" t="s">
        <v>12</v>
      </c>
      <c r="F8" s="7"/>
      <c r="G8" s="8" t="s">
        <v>13</v>
      </c>
    </row>
    <row r="9" spans="1:7" x14ac:dyDescent="0.25">
      <c r="A9" s="8" t="s">
        <v>1</v>
      </c>
      <c r="B9" s="7"/>
      <c r="C9" s="8" t="s">
        <v>44</v>
      </c>
      <c r="D9" s="7"/>
      <c r="E9" s="8" t="s">
        <v>14</v>
      </c>
      <c r="F9" s="7">
        <v>1</v>
      </c>
      <c r="G9" s="8" t="s">
        <v>15</v>
      </c>
    </row>
    <row r="10" spans="1:7" x14ac:dyDescent="0.25">
      <c r="A10" s="8" t="s">
        <v>2</v>
      </c>
      <c r="B10" s="7">
        <v>1</v>
      </c>
      <c r="C10" s="8" t="s">
        <v>16</v>
      </c>
      <c r="D10" s="7"/>
      <c r="E10" s="8" t="s">
        <v>17</v>
      </c>
      <c r="F10" s="7"/>
      <c r="G10" s="8"/>
    </row>
    <row r="11" spans="1:7" x14ac:dyDescent="0.25">
      <c r="A11" s="8" t="s">
        <v>3</v>
      </c>
      <c r="B11" s="7">
        <v>1</v>
      </c>
      <c r="C11" s="8" t="s">
        <v>19</v>
      </c>
      <c r="D11" s="7"/>
      <c r="E11" s="8" t="s">
        <v>18</v>
      </c>
      <c r="F11" s="7"/>
      <c r="G11" s="8"/>
    </row>
    <row r="12" spans="1:7" x14ac:dyDescent="0.25">
      <c r="A12" s="8" t="s">
        <v>5</v>
      </c>
      <c r="B12" s="7"/>
      <c r="C12" s="8" t="s">
        <v>49</v>
      </c>
      <c r="D12" s="7"/>
      <c r="E12" s="8" t="s">
        <v>50</v>
      </c>
      <c r="F12" s="7">
        <v>1</v>
      </c>
      <c r="G12" s="8" t="s">
        <v>51</v>
      </c>
    </row>
    <row r="13" spans="1:7" x14ac:dyDescent="0.25">
      <c r="A13" s="8" t="s">
        <v>4</v>
      </c>
      <c r="B13" s="7"/>
      <c r="C13" s="9" t="s">
        <v>20</v>
      </c>
      <c r="D13" s="7">
        <v>1</v>
      </c>
      <c r="E13" s="11" t="s">
        <v>33</v>
      </c>
      <c r="F13" s="7"/>
      <c r="G13" s="11" t="s">
        <v>34</v>
      </c>
    </row>
    <row r="14" spans="1:7" x14ac:dyDescent="0.25">
      <c r="A14" s="8" t="s">
        <v>6</v>
      </c>
      <c r="B14" s="7"/>
      <c r="C14" s="9" t="s">
        <v>21</v>
      </c>
      <c r="D14" s="7"/>
      <c r="E14" s="8" t="s">
        <v>22</v>
      </c>
      <c r="F14" s="7">
        <v>1</v>
      </c>
      <c r="G14" s="8" t="s">
        <v>23</v>
      </c>
    </row>
    <row r="15" spans="1:7" x14ac:dyDescent="0.25">
      <c r="A15" s="8" t="s">
        <v>7</v>
      </c>
      <c r="B15" s="7"/>
      <c r="C15" s="9" t="s">
        <v>24</v>
      </c>
      <c r="D15" s="7"/>
      <c r="E15" s="8" t="s">
        <v>25</v>
      </c>
      <c r="F15" s="7">
        <v>1</v>
      </c>
      <c r="G15" s="8" t="s">
        <v>26</v>
      </c>
    </row>
    <row r="16" spans="1:7" x14ac:dyDescent="0.25">
      <c r="A16" s="8" t="s">
        <v>8</v>
      </c>
      <c r="B16" s="7"/>
      <c r="C16" s="10" t="s">
        <v>27</v>
      </c>
      <c r="D16" s="7">
        <v>1</v>
      </c>
      <c r="E16" s="8" t="s">
        <v>28</v>
      </c>
      <c r="F16" s="7"/>
      <c r="G16" s="8" t="s">
        <v>29</v>
      </c>
    </row>
    <row r="17" spans="1:7" x14ac:dyDescent="0.25">
      <c r="A17" s="8" t="s">
        <v>9</v>
      </c>
      <c r="B17" s="7">
        <v>1</v>
      </c>
      <c r="C17" s="10" t="s">
        <v>30</v>
      </c>
      <c r="D17" s="7"/>
      <c r="E17" s="10" t="s">
        <v>31</v>
      </c>
      <c r="F17" s="7"/>
      <c r="G17" s="10" t="s">
        <v>32</v>
      </c>
    </row>
    <row r="19" spans="1:7" x14ac:dyDescent="0.25">
      <c r="A19" t="s">
        <v>10</v>
      </c>
      <c r="B19" s="5">
        <f>SUBTOTAL(3,B8,B9,B10,B11,B12,B13,B14,B15,B16,B17)</f>
        <v>3</v>
      </c>
      <c r="C19" s="4"/>
      <c r="D19" s="5">
        <f>SUBTOTAL(3,D8,D9,D10,D11,D12,D13,D14,D15,D16,D17)</f>
        <v>3</v>
      </c>
      <c r="E19" s="4"/>
      <c r="F19" s="5">
        <f>SUBTOTAL(3,F8,F9,F10,F11,F12,F13,F14,F15,F16,F17)</f>
        <v>4</v>
      </c>
      <c r="G19">
        <f>SUM(B19:F19)</f>
        <v>10</v>
      </c>
    </row>
    <row r="20" spans="1:7" x14ac:dyDescent="0.25">
      <c r="B20">
        <f>B19*15</f>
        <v>45</v>
      </c>
      <c r="D20">
        <f>D19*11</f>
        <v>33</v>
      </c>
      <c r="F20">
        <f>F19*8</f>
        <v>32</v>
      </c>
      <c r="G20" s="2">
        <f>SUM(F20,D20,B20)</f>
        <v>110</v>
      </c>
    </row>
    <row r="22" spans="1:7" x14ac:dyDescent="0.25">
      <c r="A22" s="12" t="s">
        <v>48</v>
      </c>
      <c r="B22" s="1"/>
      <c r="C22" s="8" t="s">
        <v>35</v>
      </c>
      <c r="D22" s="1"/>
      <c r="E22" s="8" t="s">
        <v>36</v>
      </c>
      <c r="F22" s="1">
        <v>1</v>
      </c>
      <c r="G22" s="8" t="s">
        <v>37</v>
      </c>
    </row>
    <row r="23" spans="1:7" x14ac:dyDescent="0.25">
      <c r="A23" s="12"/>
      <c r="B23">
        <v>1.3</v>
      </c>
      <c r="D23">
        <v>1</v>
      </c>
      <c r="F23">
        <v>0.7</v>
      </c>
    </row>
    <row r="24" spans="1:7" x14ac:dyDescent="0.25">
      <c r="B24">
        <f>B22*B23</f>
        <v>0</v>
      </c>
      <c r="D24">
        <f>D22*D23</f>
        <v>0</v>
      </c>
      <c r="F24">
        <f>F22*F23</f>
        <v>0.7</v>
      </c>
      <c r="G24">
        <f>(G20*B24)+(G20*D24)+(G20*F24)</f>
        <v>77</v>
      </c>
    </row>
    <row r="26" spans="1:7" x14ac:dyDescent="0.25">
      <c r="C26" s="6" t="s">
        <v>40</v>
      </c>
      <c r="E26" t="s">
        <v>38</v>
      </c>
      <c r="F26" t="s">
        <v>39</v>
      </c>
    </row>
    <row r="27" spans="1:7" x14ac:dyDescent="0.25">
      <c r="E27" s="3">
        <f>G24</f>
        <v>77</v>
      </c>
      <c r="F27" s="3">
        <f>G24</f>
        <v>77</v>
      </c>
    </row>
    <row r="28" spans="1:7" x14ac:dyDescent="0.25">
      <c r="C28" s="8" t="s">
        <v>41</v>
      </c>
      <c r="E28" s="1">
        <v>0</v>
      </c>
      <c r="F28" s="1">
        <v>0</v>
      </c>
    </row>
    <row r="29" spans="1:7" x14ac:dyDescent="0.25">
      <c r="C29" t="s">
        <v>42</v>
      </c>
      <c r="E29" s="2">
        <f>E27*E28*0.8</f>
        <v>0</v>
      </c>
      <c r="F29" s="2">
        <f>F27*F28*0.8</f>
        <v>0</v>
      </c>
      <c r="G29" t="s">
        <v>43</v>
      </c>
    </row>
  </sheetData>
  <mergeCells count="1">
    <mergeCell ref="A22:A23"/>
  </mergeCells>
  <conditionalFormatting sqref="B8:B17">
    <cfRule type="cellIs" dxfId="7" priority="4" operator="equal">
      <formula>1</formula>
    </cfRule>
    <cfRule type="containsText" dxfId="6" priority="5" operator="containsText" text="1">
      <formula>NOT(ISERROR(SEARCH("1",B8)))</formula>
    </cfRule>
    <cfRule type="cellIs" dxfId="5" priority="8" operator="greaterThan">
      <formula>1</formula>
    </cfRule>
  </conditionalFormatting>
  <conditionalFormatting sqref="D8:D17">
    <cfRule type="cellIs" dxfId="4" priority="3" operator="equal">
      <formula>1</formula>
    </cfRule>
    <cfRule type="cellIs" dxfId="3" priority="7" operator="greaterThan">
      <formula>1</formula>
    </cfRule>
  </conditionalFormatting>
  <conditionalFormatting sqref="F8:F17">
    <cfRule type="cellIs" dxfId="2" priority="2" operator="equal">
      <formula>1</formula>
    </cfRule>
    <cfRule type="cellIs" dxfId="1" priority="6" operator="greaterThan">
      <formula>1</formula>
    </cfRule>
  </conditionalFormatting>
  <conditionalFormatting sqref="G19">
    <cfRule type="cellIs" dxfId="0" priority="1" operator="greaterThan">
      <formula>10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Soenke Lucht</dc:creator>
  <cp:lastModifiedBy>Soenke Lucht</cp:lastModifiedBy>
  <dcterms:created xsi:type="dcterms:W3CDTF">2015-10-09T06:54:53Z</dcterms:created>
  <dcterms:modified xsi:type="dcterms:W3CDTF">2018-06-04T08:46:45Z</dcterms:modified>
</cp:coreProperties>
</file>